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essources Humaines\MASA\FORFAIT MOBILITES DURABLES\2024\"/>
    </mc:Choice>
  </mc:AlternateContent>
  <workbookProtection workbookAlgorithmName="SHA-512" workbookHashValue="XMdf3CQ3mKlmdlsEJZycDi0MEfdSQKW+WQaGLk/ObSPfnNyTFXSwwhzZLAB1sEAnyhh6eLde9MgFfyIiuhri4A==" workbookSaltValue="aOyJYnPiTy0yDRpt8mARJg==" workbookSpinCount="100000" lockStructure="1"/>
  <bookViews>
    <workbookView xWindow="0" yWindow="0" windowWidth="28800" windowHeight="12300"/>
  </bookViews>
  <sheets>
    <sheet name="Demande FMD" sheetId="1" r:id="rId1"/>
  </sheets>
  <definedNames>
    <definedName name="_xlnm.Print_Area" localSheetId="0">'Demande FMD'!$A$1:$E$52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2" i="1" l="1"/>
  <c r="E33" i="1"/>
  <c r="E34" i="1"/>
  <c r="E35" i="1"/>
</calcChain>
</file>

<file path=xl/sharedStrings.xml><?xml version="1.0" encoding="utf-8"?>
<sst xmlns="http://schemas.openxmlformats.org/spreadsheetml/2006/main" count="35" uniqueCount="35">
  <si>
    <t>Je certifie sur l’honneur l’exactitude des renseignements fournis dans la présente demande et je m’engage à signaler immédiatement toute modification qui pourrait intervenir concernant ma résidence habituelle, mon lieu de travail ou les moyens de transport utilisés.</t>
  </si>
  <si>
    <t>Je suis informé(e) qu’à compter du 1er septembre 2022 l’usage de ce moyen de déplacement est cumulable avec le remboursement partiel des frais de transport versé au titre du décret n°2010-676 du 21 juin 2010, que le nombre de jours de déplacements domicile-travail minimum ouvrant droit au FMD est fixé à 30 jours et que le montant du forfait versé est proportionnel au nombre de déplacements domicile-travail réalisés par l’agent au cours de l’année civile.</t>
  </si>
  <si>
    <t>En cas d’employeurs multiples, préciser le nom et l’adresse de l’autre employeur :</t>
  </si>
  <si>
    <r>
      <t xml:space="preserve">* </t>
    </r>
    <r>
      <rPr>
        <u/>
        <sz val="11"/>
        <color theme="1"/>
        <rFont val="Calibri"/>
        <family val="2"/>
        <scheme val="minor"/>
      </rPr>
      <t>Rappel</t>
    </r>
    <r>
      <rPr>
        <sz val="11"/>
        <color theme="1"/>
        <rFont val="Calibri"/>
        <family val="2"/>
        <scheme val="minor"/>
      </rPr>
      <t xml:space="preserve"> : 1 trajet = 1 aller-et-retour</t>
    </r>
  </si>
  <si>
    <t>Cas d'une utilisation d'au moins 100 jours</t>
  </si>
  <si>
    <t>Cas d'une utilisation comprise entre 60 et 99 jours</t>
  </si>
  <si>
    <t>Cas d'une utilisation comprise entre 30 et 59 jours</t>
  </si>
  <si>
    <t>Cas d'une utilisation inférieure à 30 jours</t>
  </si>
  <si>
    <t>Montant FMD à verser</t>
  </si>
  <si>
    <t>Autocalcul du montant à verser</t>
  </si>
  <si>
    <t>avoir utilisé un engin de déplacement personnel motorisé</t>
  </si>
  <si>
    <t>avoir utilisé mon vélo personnel ou un vélo loué (abonnementt)</t>
  </si>
  <si>
    <t xml:space="preserve"> avoir eu recours à un service d’auto-partage pour me rendre sur mon lieu de travail</t>
  </si>
  <si>
    <t>avoir utilisé mon véhicule personnel en covoiturage ou avoir bénéficié d’un transport en covoiturage pour me rendre sur mon lieu de travail</t>
  </si>
  <si>
    <t>Nombre de jours</t>
  </si>
  <si>
    <t xml:space="preserve">utiliser un des moyens de transport éligibles au « forfait mobilités durables » mentionnés à l'article 1er du décret n°2020-543 du 9 mai 2020 relatif au versement du « forfait mobilités durables » dans la fonction publique de l'Etat pour me déplacer entre ma résidence habituelle et mon lieu de travail pendant un nombre minimal de 30 jours sur l'année civile </t>
  </si>
  <si>
    <t>déclare sur l’honneur</t>
  </si>
  <si>
    <t>et travaillant au</t>
  </si>
  <si>
    <t>demeurant au</t>
  </si>
  <si>
    <t>Numéro INSEE </t>
  </si>
  <si>
    <t>Matricule</t>
  </si>
  <si>
    <t>contractuel</t>
  </si>
  <si>
    <t>titulaire (préciser le corps)</t>
  </si>
  <si>
    <t>Prénom </t>
  </si>
  <si>
    <t>NOM</t>
  </si>
  <si>
    <t>Je soussigné(e),</t>
  </si>
  <si>
    <t>Déclaration sur l’honneur – forfait mobilités durables (FMD)</t>
  </si>
  <si>
    <t>ANNEXE A</t>
  </si>
  <si>
    <t>Signature :</t>
  </si>
  <si>
    <t>Fait à :</t>
  </si>
  <si>
    <t>le :</t>
  </si>
  <si>
    <t>Total de jours</t>
  </si>
  <si>
    <t>ANNEE CONCERNEE</t>
  </si>
  <si>
    <r>
      <t xml:space="preserve">** Le </t>
    </r>
    <r>
      <rPr>
        <u/>
        <sz val="11"/>
        <color theme="1"/>
        <rFont val="Calibri"/>
        <family val="2"/>
        <scheme val="minor"/>
      </rPr>
      <t>montant annuel du FMD</t>
    </r>
    <r>
      <rPr>
        <sz val="11"/>
        <color theme="1"/>
        <rFont val="Calibri"/>
        <family val="2"/>
        <scheme val="minor"/>
      </rPr>
      <t xml:space="preserve"> prévu à l'article 3 du décret du 9 mai 2020 est fixé à :
- 100 euros lorsque l'utilisation du moyen de transport prévue à l'article 1er est comprise entre 30 et 59 jours :
- 200 euros lorsque l'utilisation du moyen de transport prévue à l'article 1er est comprise entre 60 et 99 jours ;
- 300 euros lorsque l'utilisation du moyen de transport prévue à l'article 1er est d'au moins 100 jours.</t>
    </r>
  </si>
  <si>
    <t>remplir les conditions prévues au décret n° 2020-543 du 9 mai 2020 pour bénéficier du « forfait mobilités durables » rappelées ci-dessous :
- relever des corps personnels civils et militaires de l'Etat ; 
- ne pas bénéficier d’un logement de fonction sur mon lieu de travail ;
- ne pas bénéficier d’un véhicule de fonction ;
- ne pas bénéficier d’un transport collectif gratuit entre mon domicile et mon lieu de travail ;
- ne pas être transporté gratuitement par mon employeur ;
- ne pas bénéficier de l’allocation spéciale prévue par le décret n° 83-588 du 1er juillet 1983.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</si>
</sst>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0"/>
      <color rgb="FF00000A"/>
      <name val="Marianne"/>
      <family val="3"/>
    </font>
    <font>
      <u/>
      <sz val="11"/>
      <color theme="1"/>
      <name val="Calibri"/>
      <family val="2"/>
      <scheme val="minor"/>
    </font>
    <font>
      <b/>
      <sz val="10"/>
      <color theme="1"/>
      <name val="Marianne"/>
      <family val="3"/>
    </font>
    <font>
      <b/>
      <sz val="11"/>
      <color theme="1"/>
      <name val="Marianne"/>
      <family val="3"/>
    </font>
    <font>
      <sz val="10"/>
      <color theme="1"/>
      <name val="Marianne"/>
      <family val="3"/>
    </font>
    <font>
      <b/>
      <sz val="14"/>
      <color theme="1"/>
      <name val="Calibri"/>
      <family val="2"/>
      <scheme val="minor"/>
    </font>
    <font>
      <b/>
      <sz val="14"/>
      <color rgb="FF00000A"/>
      <name val="Marianne"/>
      <family val="3"/>
    </font>
    <font>
      <b/>
      <sz val="16"/>
      <color rgb="FF00000A"/>
      <name val="Marianne"/>
      <family val="3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 vertical="center" readingOrder="1"/>
    </xf>
    <xf numFmtId="0" fontId="4" fillId="4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left" vertical="center"/>
      <protection locked="0"/>
    </xf>
    <xf numFmtId="14" fontId="0" fillId="2" borderId="4" xfId="0" applyNumberForma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4" fillId="4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horizontal="justify" vertical="justify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21</xdr:row>
          <xdr:rowOff>552450</xdr:rowOff>
        </xdr:from>
        <xdr:to>
          <xdr:col>0</xdr:col>
          <xdr:colOff>447675</xdr:colOff>
          <xdr:row>21</xdr:row>
          <xdr:rowOff>762000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22</xdr:row>
          <xdr:rowOff>228600</xdr:rowOff>
        </xdr:from>
        <xdr:to>
          <xdr:col>0</xdr:col>
          <xdr:colOff>438150</xdr:colOff>
          <xdr:row>22</xdr:row>
          <xdr:rowOff>428625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24</xdr:row>
          <xdr:rowOff>180975</xdr:rowOff>
        </xdr:from>
        <xdr:to>
          <xdr:col>0</xdr:col>
          <xdr:colOff>457200</xdr:colOff>
          <xdr:row>24</xdr:row>
          <xdr:rowOff>381000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25</xdr:row>
          <xdr:rowOff>180975</xdr:rowOff>
        </xdr:from>
        <xdr:to>
          <xdr:col>0</xdr:col>
          <xdr:colOff>438150</xdr:colOff>
          <xdr:row>25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26</xdr:row>
          <xdr:rowOff>123825</xdr:rowOff>
        </xdr:from>
        <xdr:to>
          <xdr:col>0</xdr:col>
          <xdr:colOff>438150</xdr:colOff>
          <xdr:row>26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27</xdr:row>
          <xdr:rowOff>152400</xdr:rowOff>
        </xdr:from>
        <xdr:to>
          <xdr:col>0</xdr:col>
          <xdr:colOff>438150</xdr:colOff>
          <xdr:row>27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133350</xdr:rowOff>
        </xdr:from>
        <xdr:to>
          <xdr:col>0</xdr:col>
          <xdr:colOff>400050</xdr:colOff>
          <xdr:row>39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41</xdr:row>
          <xdr:rowOff>228600</xdr:rowOff>
        </xdr:from>
        <xdr:to>
          <xdr:col>0</xdr:col>
          <xdr:colOff>419100</xdr:colOff>
          <xdr:row>41</xdr:row>
          <xdr:rowOff>428625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43</xdr:row>
          <xdr:rowOff>114300</xdr:rowOff>
        </xdr:from>
        <xdr:to>
          <xdr:col>0</xdr:col>
          <xdr:colOff>409575</xdr:colOff>
          <xdr:row>43</xdr:row>
          <xdr:rowOff>323850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140970</xdr:colOff>
      <xdr:row>46</xdr:row>
      <xdr:rowOff>75655</xdr:rowOff>
    </xdr:from>
    <xdr:to>
      <xdr:col>4</xdr:col>
      <xdr:colOff>1156607</xdr:colOff>
      <xdr:row>50</xdr:row>
      <xdr:rowOff>163286</xdr:rowOff>
    </xdr:to>
    <xdr:sp macro="" textlink="">
      <xdr:nvSpPr>
        <xdr:cNvPr id="15" name="Rectangle 14"/>
        <xdr:cNvSpPr/>
      </xdr:nvSpPr>
      <xdr:spPr>
        <a:xfrm>
          <a:off x="4576899" y="16812441"/>
          <a:ext cx="2648494" cy="101291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2381249" cy="1297104"/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81249" cy="1297104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2019300</xdr:colOff>
          <xdr:row>7</xdr:row>
          <xdr:rowOff>9525</xdr:rowOff>
        </xdr:from>
        <xdr:to>
          <xdr:col>1</xdr:col>
          <xdr:colOff>2219325</xdr:colOff>
          <xdr:row>7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2019300</xdr:colOff>
          <xdr:row>8</xdr:row>
          <xdr:rowOff>0</xdr:rowOff>
        </xdr:from>
        <xdr:to>
          <xdr:col>1</xdr:col>
          <xdr:colOff>2190750</xdr:colOff>
          <xdr:row>9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showGridLines="0" tabSelected="1" zoomScaleNormal="100" workbookViewId="0">
      <selection activeCell="B46" sqref="B46"/>
    </sheetView>
  </sheetViews>
  <sheetFormatPr baseColWidth="10" defaultRowHeight="15"/>
  <cols>
    <col min="1" max="1" width="10.85546875" customWidth="1"/>
    <col min="2" max="2" width="34.85546875" customWidth="1"/>
    <col min="3" max="3" width="25.7109375" customWidth="1"/>
    <col min="4" max="4" width="24.42578125" customWidth="1"/>
    <col min="5" max="5" width="20.28515625" customWidth="1"/>
    <col min="6" max="6" width="44.5703125" customWidth="1"/>
  </cols>
  <sheetData>
    <row r="1" spans="1:5" ht="87.75" customHeight="1">
      <c r="A1" s="36" t="s">
        <v>27</v>
      </c>
      <c r="B1" s="36"/>
      <c r="C1" s="36"/>
      <c r="D1" s="36"/>
      <c r="E1" s="36"/>
    </row>
    <row r="3" spans="1:5" ht="21">
      <c r="A3" s="17" t="s">
        <v>26</v>
      </c>
      <c r="B3" s="18"/>
      <c r="C3" s="18"/>
      <c r="D3" s="18"/>
      <c r="E3" s="18"/>
    </row>
    <row r="4" spans="1:5" ht="20.100000000000001" customHeight="1">
      <c r="A4" s="12"/>
      <c r="B4" s="13" t="s">
        <v>32</v>
      </c>
      <c r="C4" s="38">
        <v>2023</v>
      </c>
      <c r="D4" s="39"/>
    </row>
    <row r="5" spans="1:5" ht="5.0999999999999996" customHeight="1"/>
    <row r="6" spans="1:5" ht="20.100000000000001" customHeight="1">
      <c r="A6" s="44" t="s">
        <v>25</v>
      </c>
      <c r="B6" s="45"/>
      <c r="C6" s="7" t="s">
        <v>24</v>
      </c>
      <c r="D6" s="32"/>
      <c r="E6" s="33"/>
    </row>
    <row r="7" spans="1:5" ht="20.100000000000001" customHeight="1">
      <c r="C7" s="6" t="s">
        <v>23</v>
      </c>
      <c r="D7" s="32"/>
      <c r="E7" s="33"/>
    </row>
    <row r="8" spans="1:5" ht="20.100000000000001" customHeight="1">
      <c r="C8" s="6" t="s">
        <v>22</v>
      </c>
      <c r="D8" s="32"/>
      <c r="E8" s="33"/>
    </row>
    <row r="9" spans="1:5" ht="20.100000000000001" customHeight="1">
      <c r="C9" s="6" t="s">
        <v>21</v>
      </c>
      <c r="D9" s="32"/>
      <c r="E9" s="33"/>
    </row>
    <row r="10" spans="1:5" ht="20.100000000000001" customHeight="1">
      <c r="C10" s="6" t="s">
        <v>20</v>
      </c>
      <c r="D10" s="32"/>
      <c r="E10" s="33"/>
    </row>
    <row r="11" spans="1:5" ht="20.100000000000001" customHeight="1">
      <c r="C11" s="6" t="s">
        <v>19</v>
      </c>
      <c r="D11" s="34"/>
      <c r="E11" s="35"/>
    </row>
    <row r="12" spans="1:5" ht="5.0999999999999996" customHeight="1">
      <c r="C12" s="5"/>
      <c r="D12" s="5"/>
    </row>
    <row r="13" spans="1:5">
      <c r="A13" s="44" t="s">
        <v>18</v>
      </c>
      <c r="B13" s="44"/>
      <c r="C13" s="28"/>
      <c r="D13" s="28"/>
      <c r="E13" s="29"/>
    </row>
    <row r="14" spans="1:5">
      <c r="C14" s="28"/>
      <c r="D14" s="28"/>
      <c r="E14" s="29"/>
    </row>
    <row r="15" spans="1:5">
      <c r="C15" s="28"/>
      <c r="D15" s="28"/>
      <c r="E15" s="29"/>
    </row>
    <row r="16" spans="1:5" ht="5.0999999999999996" customHeight="1">
      <c r="C16" s="5"/>
      <c r="D16" s="5"/>
    </row>
    <row r="17" spans="1:5">
      <c r="A17" s="44" t="s">
        <v>17</v>
      </c>
      <c r="B17" s="44"/>
      <c r="C17" s="28"/>
      <c r="D17" s="28"/>
      <c r="E17" s="29"/>
    </row>
    <row r="18" spans="1:5">
      <c r="C18" s="28"/>
      <c r="D18" s="28"/>
      <c r="E18" s="29"/>
    </row>
    <row r="19" spans="1:5">
      <c r="C19" s="28"/>
      <c r="D19" s="28"/>
      <c r="E19" s="29"/>
    </row>
    <row r="20" spans="1:5" ht="4.5" customHeight="1"/>
    <row r="21" spans="1:5">
      <c r="A21" s="2" t="s">
        <v>16</v>
      </c>
    </row>
    <row r="22" spans="1:5" ht="136.5" customHeight="1">
      <c r="A22" s="1"/>
      <c r="B22" s="19" t="s">
        <v>34</v>
      </c>
      <c r="C22" s="20"/>
      <c r="D22" s="20"/>
      <c r="E22" s="21"/>
    </row>
    <row r="23" spans="1:5" ht="59.25" customHeight="1">
      <c r="B23" s="19" t="s">
        <v>15</v>
      </c>
      <c r="C23" s="20"/>
      <c r="D23" s="20"/>
      <c r="E23" s="21"/>
    </row>
    <row r="24" spans="1:5" ht="20.100000000000001" customHeight="1">
      <c r="E24" s="14" t="s">
        <v>14</v>
      </c>
    </row>
    <row r="25" spans="1:5" ht="39.950000000000003" customHeight="1">
      <c r="B25" s="23" t="s">
        <v>13</v>
      </c>
      <c r="C25" s="24"/>
      <c r="D25" s="25"/>
      <c r="E25" s="9">
        <v>0</v>
      </c>
    </row>
    <row r="26" spans="1:5" ht="39.950000000000003" customHeight="1">
      <c r="B26" s="23" t="s">
        <v>12</v>
      </c>
      <c r="C26" s="24"/>
      <c r="D26" s="25"/>
      <c r="E26" s="9">
        <v>0</v>
      </c>
    </row>
    <row r="27" spans="1:5" ht="39.950000000000003" customHeight="1">
      <c r="B27" s="23" t="s">
        <v>11</v>
      </c>
      <c r="C27" s="24"/>
      <c r="D27" s="25"/>
      <c r="E27" s="9">
        <v>0</v>
      </c>
    </row>
    <row r="28" spans="1:5" ht="39.950000000000003" customHeight="1">
      <c r="B28" s="23" t="s">
        <v>10</v>
      </c>
      <c r="C28" s="24"/>
      <c r="D28" s="25"/>
      <c r="E28" s="9">
        <v>0</v>
      </c>
    </row>
    <row r="29" spans="1:5" ht="20.100000000000001" customHeight="1">
      <c r="C29" s="26" t="s">
        <v>31</v>
      </c>
      <c r="D29" s="27"/>
      <c r="E29" s="4">
        <f>SUM(E25:E28)</f>
        <v>0</v>
      </c>
    </row>
    <row r="30" spans="1:5" ht="18" customHeight="1">
      <c r="A30" s="40"/>
      <c r="B30" s="40"/>
      <c r="C30" s="40"/>
      <c r="D30" s="40"/>
      <c r="E30" s="41"/>
    </row>
    <row r="31" spans="1:5" ht="20.100000000000001" customHeight="1">
      <c r="C31" s="26" t="s">
        <v>9</v>
      </c>
      <c r="D31" s="46"/>
      <c r="E31" s="27"/>
    </row>
    <row r="32" spans="1:5" ht="63">
      <c r="C32" s="22" t="s">
        <v>8</v>
      </c>
      <c r="D32" s="3" t="s">
        <v>7</v>
      </c>
      <c r="E32" s="8" t="str">
        <f>IF(AND(E29&lt;30), "0 euros","NON")</f>
        <v>0 euros</v>
      </c>
    </row>
    <row r="33" spans="1:5" ht="63">
      <c r="C33" s="22"/>
      <c r="D33" s="3" t="s">
        <v>6</v>
      </c>
      <c r="E33" s="8" t="str">
        <f>IF(AND(E29&gt;=30,E29&lt;=59),"100 euros","NON")</f>
        <v>NON</v>
      </c>
    </row>
    <row r="34" spans="1:5" ht="63">
      <c r="C34" s="22"/>
      <c r="D34" s="3" t="s">
        <v>5</v>
      </c>
      <c r="E34" s="8" t="str">
        <f>IF(AND(E29&gt;=60,E29&lt;=99),"200 euros","NON")</f>
        <v>NON</v>
      </c>
    </row>
    <row r="35" spans="1:5" ht="47.25">
      <c r="C35" s="22"/>
      <c r="D35" s="3" t="s">
        <v>4</v>
      </c>
      <c r="E35" s="8" t="str">
        <f>IF(AND(E29&gt;99), "300 euros","NON")</f>
        <v>NON</v>
      </c>
    </row>
    <row r="36" spans="1:5" ht="20.100000000000001" customHeight="1">
      <c r="B36" s="43" t="s">
        <v>3</v>
      </c>
      <c r="C36" s="43"/>
      <c r="D36" s="43"/>
      <c r="E36" s="43"/>
    </row>
    <row r="37" spans="1:5" ht="65.25" customHeight="1">
      <c r="B37" s="43" t="s">
        <v>33</v>
      </c>
      <c r="C37" s="43"/>
      <c r="D37" s="43"/>
      <c r="E37" s="43"/>
    </row>
    <row r="38" spans="1:5">
      <c r="A38" s="40"/>
      <c r="B38" s="40"/>
      <c r="C38" s="40"/>
      <c r="D38" s="40"/>
      <c r="E38" s="40"/>
    </row>
    <row r="39" spans="1:5">
      <c r="B39" t="s">
        <v>2</v>
      </c>
    </row>
    <row r="40" spans="1:5" ht="49.5" customHeight="1">
      <c r="B40" s="28"/>
      <c r="C40" s="31"/>
      <c r="D40" s="31"/>
      <c r="E40" s="31"/>
    </row>
    <row r="41" spans="1:5">
      <c r="A41" s="40"/>
      <c r="B41" s="40"/>
      <c r="C41" s="40"/>
      <c r="D41" s="40"/>
      <c r="E41" s="40"/>
    </row>
    <row r="42" spans="1:5" ht="74.25" customHeight="1">
      <c r="B42" s="30" t="s">
        <v>1</v>
      </c>
      <c r="C42" s="30"/>
      <c r="D42" s="30"/>
      <c r="E42" s="30"/>
    </row>
    <row r="43" spans="1:5">
      <c r="A43" s="40"/>
      <c r="B43" s="40"/>
      <c r="C43" s="40"/>
      <c r="D43" s="40"/>
      <c r="E43" s="40"/>
    </row>
    <row r="44" spans="1:5" ht="45.75" customHeight="1">
      <c r="B44" s="42" t="s">
        <v>0</v>
      </c>
      <c r="C44" s="42"/>
      <c r="D44" s="42"/>
      <c r="E44" s="42"/>
    </row>
    <row r="45" spans="1:5">
      <c r="A45" s="40"/>
      <c r="B45" s="40"/>
      <c r="C45" s="40"/>
      <c r="D45" s="40"/>
      <c r="E45" s="40"/>
    </row>
    <row r="46" spans="1:5" ht="26.25" customHeight="1">
      <c r="A46" s="2" t="s">
        <v>29</v>
      </c>
      <c r="B46" s="15"/>
      <c r="C46" s="10"/>
      <c r="D46" s="37" t="s">
        <v>28</v>
      </c>
      <c r="E46" s="37"/>
    </row>
    <row r="47" spans="1:5" ht="27.75" customHeight="1">
      <c r="A47" s="11" t="s">
        <v>30</v>
      </c>
      <c r="B47" s="16"/>
      <c r="C47" s="10"/>
    </row>
    <row r="48" spans="1:5">
      <c r="E48" s="1"/>
    </row>
  </sheetData>
  <sheetProtection algorithmName="SHA-512" hashValue="+SEwUCEj+dcgH8cYMEeUNq5ZvOX3zgMjGeAfT2bvbaI8Sglht3hFewA9MwRUAD94p1HzvBO/Nhq5DgjSmoh5ew==" saltValue="l/vzUl6snKpOexffFoU/hg==" spinCount="100000" sheet="1" objects="1" scenarios="1"/>
  <mergeCells count="34">
    <mergeCell ref="A1:E1"/>
    <mergeCell ref="D46:E46"/>
    <mergeCell ref="C4:D4"/>
    <mergeCell ref="A30:E30"/>
    <mergeCell ref="A38:E38"/>
    <mergeCell ref="A41:E41"/>
    <mergeCell ref="A43:E43"/>
    <mergeCell ref="A45:E45"/>
    <mergeCell ref="B44:E44"/>
    <mergeCell ref="B37:E37"/>
    <mergeCell ref="B36:E36"/>
    <mergeCell ref="C17:E19"/>
    <mergeCell ref="A6:B6"/>
    <mergeCell ref="A13:B13"/>
    <mergeCell ref="A17:B17"/>
    <mergeCell ref="C31:E31"/>
    <mergeCell ref="B42:E42"/>
    <mergeCell ref="B40:E40"/>
    <mergeCell ref="D6:E6"/>
    <mergeCell ref="D7:E7"/>
    <mergeCell ref="D8:E8"/>
    <mergeCell ref="D10:E10"/>
    <mergeCell ref="D9:E9"/>
    <mergeCell ref="D11:E11"/>
    <mergeCell ref="A3:E3"/>
    <mergeCell ref="B23:E23"/>
    <mergeCell ref="C32:C35"/>
    <mergeCell ref="B25:D25"/>
    <mergeCell ref="B26:D26"/>
    <mergeCell ref="B27:D27"/>
    <mergeCell ref="B28:D28"/>
    <mergeCell ref="C29:D29"/>
    <mergeCell ref="B22:E22"/>
    <mergeCell ref="C13:E15"/>
  </mergeCells>
  <pageMargins left="0.7" right="0.7" top="0.75" bottom="0.75" header="0.3" footer="0.3"/>
  <pageSetup paperSize="9"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247650</xdr:colOff>
                    <xdr:row>21</xdr:row>
                    <xdr:rowOff>552450</xdr:rowOff>
                  </from>
                  <to>
                    <xdr:col>0</xdr:col>
                    <xdr:colOff>447675</xdr:colOff>
                    <xdr:row>21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238125</xdr:colOff>
                    <xdr:row>22</xdr:row>
                    <xdr:rowOff>228600</xdr:rowOff>
                  </from>
                  <to>
                    <xdr:col>0</xdr:col>
                    <xdr:colOff>438150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257175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238125</xdr:colOff>
                    <xdr:row>25</xdr:row>
                    <xdr:rowOff>180975</xdr:rowOff>
                  </from>
                  <to>
                    <xdr:col>0</xdr:col>
                    <xdr:colOff>438150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238125</xdr:colOff>
                    <xdr:row>26</xdr:row>
                    <xdr:rowOff>123825</xdr:rowOff>
                  </from>
                  <to>
                    <xdr:col>0</xdr:col>
                    <xdr:colOff>438150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238125</xdr:colOff>
                    <xdr:row>27</xdr:row>
                    <xdr:rowOff>152400</xdr:rowOff>
                  </from>
                  <to>
                    <xdr:col>0</xdr:col>
                    <xdr:colOff>438150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200025</xdr:colOff>
                    <xdr:row>39</xdr:row>
                    <xdr:rowOff>133350</xdr:rowOff>
                  </from>
                  <to>
                    <xdr:col>0</xdr:col>
                    <xdr:colOff>400050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219075</xdr:colOff>
                    <xdr:row>41</xdr:row>
                    <xdr:rowOff>228600</xdr:rowOff>
                  </from>
                  <to>
                    <xdr:col>0</xdr:col>
                    <xdr:colOff>419100</xdr:colOff>
                    <xdr:row>41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209550</xdr:colOff>
                    <xdr:row>43</xdr:row>
                    <xdr:rowOff>114300</xdr:rowOff>
                  </from>
                  <to>
                    <xdr:col>0</xdr:col>
                    <xdr:colOff>409575</xdr:colOff>
                    <xdr:row>43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</xdr:col>
                    <xdr:colOff>2019300</xdr:colOff>
                    <xdr:row>7</xdr:row>
                    <xdr:rowOff>9525</xdr:rowOff>
                  </from>
                  <to>
                    <xdr:col>1</xdr:col>
                    <xdr:colOff>2219325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</xdr:col>
                    <xdr:colOff>2019300</xdr:colOff>
                    <xdr:row>8</xdr:row>
                    <xdr:rowOff>0</xdr:rowOff>
                  </from>
                  <to>
                    <xdr:col>1</xdr:col>
                    <xdr:colOff>2190750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Demande FMD</vt:lpstr>
      <vt:lpstr>'Demande FMD'!Zone_d_impression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BALAIRE</dc:creator>
  <cp:lastModifiedBy>Loëva Guitteny</cp:lastModifiedBy>
  <cp:lastPrinted>2024-01-15T13:14:34Z</cp:lastPrinted>
  <dcterms:created xsi:type="dcterms:W3CDTF">2023-02-09T22:10:09Z</dcterms:created>
  <dcterms:modified xsi:type="dcterms:W3CDTF">2024-02-02T07:37:53Z</dcterms:modified>
</cp:coreProperties>
</file>